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uku3\Downloads\"/>
    </mc:Choice>
  </mc:AlternateContent>
  <xr:revisionPtr revIDLastSave="0" documentId="13_ncr:1_{9E56149C-E771-4D6D-BF50-6B6960F9E50D}" xr6:coauthVersionLast="47" xr6:coauthVersionMax="47" xr10:uidLastSave="{00000000-0000-0000-0000-000000000000}"/>
  <bookViews>
    <workbookView xWindow="780" yWindow="780" windowWidth="22425" windowHeight="15285" xr2:uid="{00000000-000D-0000-FFFF-FFFF00000000}"/>
  </bookViews>
  <sheets>
    <sheet name="申込書" sheetId="9" r:id="rId1"/>
  </sheets>
  <calcPr calcId="191029"/>
</workbook>
</file>

<file path=xl/calcChain.xml><?xml version="1.0" encoding="utf-8"?>
<calcChain xmlns="http://schemas.openxmlformats.org/spreadsheetml/2006/main">
  <c r="L32" i="9" l="1"/>
  <c r="L31" i="9"/>
  <c r="L27" i="9"/>
  <c r="L26" i="9"/>
  <c r="L25" i="9"/>
  <c r="L24" i="9"/>
  <c r="L23" i="9"/>
  <c r="L22" i="9"/>
  <c r="L21" i="9"/>
  <c r="L20" i="9"/>
  <c r="N20" i="9" s="1"/>
  <c r="L19" i="9"/>
  <c r="N19" i="9" s="1"/>
  <c r="L18" i="9"/>
  <c r="N18" i="9" s="1"/>
  <c r="L17" i="9"/>
  <c r="N17" i="9" s="1"/>
  <c r="E38" i="9"/>
  <c r="E37" i="9"/>
  <c r="E36" i="9"/>
  <c r="E35" i="9"/>
  <c r="E34" i="9"/>
  <c r="E33" i="9"/>
  <c r="E32" i="9"/>
  <c r="G32" i="9" s="1"/>
  <c r="E31" i="9"/>
  <c r="E30" i="9"/>
  <c r="G30" i="9" s="1"/>
  <c r="E29" i="9"/>
  <c r="E26" i="9"/>
  <c r="E25" i="9"/>
  <c r="E24" i="9"/>
  <c r="E23" i="9"/>
  <c r="G23" i="9" s="1"/>
  <c r="E22" i="9"/>
  <c r="G22" i="9" s="1"/>
  <c r="E19" i="9"/>
  <c r="G19" i="9" s="1"/>
  <c r="E18" i="9"/>
  <c r="G25" i="9"/>
  <c r="E17" i="9"/>
  <c r="G17" i="9" s="1"/>
  <c r="N27" i="9"/>
  <c r="G29" i="9"/>
  <c r="N23" i="9"/>
  <c r="N24" i="9"/>
  <c r="N25" i="9"/>
  <c r="N26" i="9"/>
  <c r="N32" i="9"/>
  <c r="N31" i="9"/>
  <c r="G18" i="9"/>
  <c r="G35" i="9"/>
  <c r="G34" i="9"/>
  <c r="G33" i="9"/>
  <c r="G31" i="9"/>
  <c r="G37" i="9"/>
  <c r="G38" i="9"/>
  <c r="G36" i="9"/>
  <c r="N21" i="9"/>
  <c r="N22" i="9"/>
  <c r="G24" i="9"/>
  <c r="G26" i="9"/>
  <c r="N36" i="9" l="1"/>
</calcChain>
</file>

<file path=xl/sharedStrings.xml><?xml version="1.0" encoding="utf-8"?>
<sst xmlns="http://schemas.openxmlformats.org/spreadsheetml/2006/main" count="88" uniqueCount="80">
  <si>
    <t>　電話番号</t>
    <rPh sb="1" eb="2">
      <t>デン</t>
    </rPh>
    <rPh sb="2" eb="3">
      <t>ハナシ</t>
    </rPh>
    <rPh sb="3" eb="4">
      <t>バン</t>
    </rPh>
    <rPh sb="4" eb="5">
      <t>ゴウ</t>
    </rPh>
    <phoneticPr fontId="2"/>
  </si>
  <si>
    <t>FAX 番号</t>
    <rPh sb="4" eb="5">
      <t>バン</t>
    </rPh>
    <rPh sb="5" eb="6">
      <t>ゴウ</t>
    </rPh>
    <phoneticPr fontId="1"/>
  </si>
  <si>
    <t>日本学校農業クラブ連盟　宛</t>
    <rPh sb="0" eb="6">
      <t>ニホンガッコウノウギョウ</t>
    </rPh>
    <rPh sb="9" eb="11">
      <t>レンメイ</t>
    </rPh>
    <phoneticPr fontId="6"/>
  </si>
  <si>
    <t xml:space="preserve">  学　校　名</t>
    <rPh sb="2" eb="3">
      <t>ガク</t>
    </rPh>
    <rPh sb="4" eb="5">
      <t>コウ</t>
    </rPh>
    <rPh sb="6" eb="7">
      <t>ナ</t>
    </rPh>
    <phoneticPr fontId="1"/>
  </si>
  <si>
    <t>　　HPｱﾄﾞﾚｽ ： http://www.natffj.org/</t>
    <phoneticPr fontId="4"/>
  </si>
  <si>
    <t>出版物</t>
  </si>
  <si>
    <t>バッジ</t>
  </si>
  <si>
    <t>楯</t>
  </si>
  <si>
    <t>時価</t>
  </si>
  <si>
    <t>ＦＦＪファイル</t>
    <phoneticPr fontId="6"/>
  </si>
  <si>
    <t>ＦＦＪナビゲータ</t>
    <phoneticPr fontId="6"/>
  </si>
  <si>
    <t>税抜</t>
    <rPh sb="0" eb="2">
      <t>ゼイヌキ</t>
    </rPh>
    <phoneticPr fontId="6"/>
  </si>
  <si>
    <t>税込</t>
    <rPh sb="0" eb="2">
      <t>ゼイコ</t>
    </rPh>
    <phoneticPr fontId="6"/>
  </si>
  <si>
    <r>
      <t>　　</t>
    </r>
    <r>
      <rPr>
        <b/>
        <sz val="12"/>
        <color indexed="8"/>
        <rFont val="メイリオ"/>
        <family val="3"/>
        <charset val="128"/>
      </rPr>
      <t>日本学校農業クラブ連盟</t>
    </r>
    <rPh sb="2" eb="4">
      <t>ニホン</t>
    </rPh>
    <rPh sb="4" eb="8">
      <t>ガッコウノウギョウ</t>
    </rPh>
    <rPh sb="11" eb="13">
      <t>レンメイ</t>
    </rPh>
    <phoneticPr fontId="1"/>
  </si>
  <si>
    <t>時価</t>
    <phoneticPr fontId="6"/>
  </si>
  <si>
    <t>数量</t>
    <rPh sb="0" eb="2">
      <t>スウリョウ</t>
    </rPh>
    <phoneticPr fontId="6"/>
  </si>
  <si>
    <t>商品名</t>
    <rPh sb="0" eb="3">
      <t>ショウヒンメイ</t>
    </rPh>
    <phoneticPr fontId="6"/>
  </si>
  <si>
    <r>
      <rPr>
        <b/>
        <sz val="12"/>
        <rFont val="メイリオ"/>
        <family val="3"/>
        <charset val="128"/>
      </rPr>
      <t>　 振込先：</t>
    </r>
    <r>
      <rPr>
        <sz val="12"/>
        <rFont val="メイリオ"/>
        <family val="3"/>
        <charset val="128"/>
      </rPr>
      <t>みずほ銀行　恵比寿支店　　　　　口座番号：普通　NO.　１７５７３９０　　　　　口座名義：日本学校農業クラブ連盟</t>
    </r>
    <rPh sb="2" eb="5">
      <t>フリコミサキ</t>
    </rPh>
    <rPh sb="9" eb="11">
      <t>ギンコウ</t>
    </rPh>
    <rPh sb="12" eb="15">
      <t>エビス</t>
    </rPh>
    <rPh sb="15" eb="17">
      <t>シテン</t>
    </rPh>
    <phoneticPr fontId="3"/>
  </si>
  <si>
    <t>F A X　： ０３－５３５７－１６６７</t>
    <phoneticPr fontId="6"/>
  </si>
  <si>
    <t>　　〒102-0074　東京都千代田区九段南4丁目３－３　　シルキーハイツ九段南２号館１０5号室</t>
    <rPh sb="12" eb="15">
      <t>トウキョウト</t>
    </rPh>
    <rPh sb="15" eb="19">
      <t>チヨダク</t>
    </rPh>
    <rPh sb="19" eb="22">
      <t>クダンミナミ</t>
    </rPh>
    <rPh sb="23" eb="25">
      <t>チョウメ</t>
    </rPh>
    <phoneticPr fontId="2"/>
  </si>
  <si>
    <t>合計金額
（税込）</t>
    <rPh sb="0" eb="2">
      <t>ゴウケイ</t>
    </rPh>
    <rPh sb="2" eb="4">
      <t>キンガク</t>
    </rPh>
    <rPh sb="6" eb="8">
      <t>ゼイコ</t>
    </rPh>
    <phoneticPr fontId="6"/>
  </si>
  <si>
    <t>◆ 学校様：請求書を商品と同封いたします。　　　　　個人のお客様：請求書を送付させていただき入金確認後、商品を発送させていただきます。</t>
    <rPh sb="2" eb="4">
      <t>ガッコウ</t>
    </rPh>
    <rPh sb="4" eb="5">
      <t>サマ</t>
    </rPh>
    <rPh sb="26" eb="28">
      <t>コジン</t>
    </rPh>
    <rPh sb="30" eb="32">
      <t>キャクサマ</t>
    </rPh>
    <rPh sb="33" eb="36">
      <t>セイキュウショ</t>
    </rPh>
    <rPh sb="37" eb="39">
      <t>ソウフ</t>
    </rPh>
    <rPh sb="46" eb="48">
      <t>ニュウキン</t>
    </rPh>
    <rPh sb="48" eb="50">
      <t>カクニン</t>
    </rPh>
    <rPh sb="50" eb="51">
      <t>ゴ</t>
    </rPh>
    <rPh sb="52" eb="54">
      <t>ショウヒン</t>
    </rPh>
    <rPh sb="55" eb="57">
      <t>ハッソウ</t>
    </rPh>
    <phoneticPr fontId="6"/>
  </si>
  <si>
    <t>総 合 計 金 額（税込み）</t>
    <rPh sb="0" eb="1">
      <t>ソウ</t>
    </rPh>
    <rPh sb="2" eb="3">
      <t>ゴウ</t>
    </rPh>
    <rPh sb="4" eb="5">
      <t>ケイ</t>
    </rPh>
    <rPh sb="6" eb="7">
      <t>キン</t>
    </rPh>
    <rPh sb="8" eb="9">
      <t>ガク</t>
    </rPh>
    <rPh sb="10" eb="12">
      <t>ゼイコ</t>
    </rPh>
    <phoneticPr fontId="6"/>
  </si>
  <si>
    <t>のうくっく キーホルダー</t>
    <phoneticPr fontId="6"/>
  </si>
  <si>
    <t>美しい未来へ　CD</t>
    <phoneticPr fontId="6"/>
  </si>
  <si>
    <t>日本学校農業クラブ連盟　ＧＯＯＤＳ　注文書</t>
    <rPh sb="0" eb="6">
      <t>ニホンガッコウノウギョウ</t>
    </rPh>
    <rPh sb="9" eb="11">
      <t>レンメイ</t>
    </rPh>
    <rPh sb="18" eb="20">
      <t>チュウモン</t>
    </rPh>
    <phoneticPr fontId="6"/>
  </si>
  <si>
    <t>E-mail ： jimu@natffj.org</t>
    <phoneticPr fontId="6"/>
  </si>
  <si>
    <t>　　電　話　 ： ０３－５３５７－１６６1</t>
    <rPh sb="2" eb="3">
      <t>デン</t>
    </rPh>
    <rPh sb="4" eb="5">
      <t>ハナシ</t>
    </rPh>
    <phoneticPr fontId="1"/>
  </si>
  <si>
    <t>　※ バッジは、ネジ式とピン式、どちらかに〇をご記入お願いいたします。</t>
    <rPh sb="10" eb="11">
      <t>シキ</t>
    </rPh>
    <rPh sb="14" eb="15">
      <t>シキ</t>
    </rPh>
    <rPh sb="24" eb="26">
      <t>キニュウ</t>
    </rPh>
    <rPh sb="27" eb="28">
      <t>ネガイ</t>
    </rPh>
    <phoneticPr fontId="6"/>
  </si>
  <si>
    <t>【お注文方法】　必要事項をご記入の上、上記FAXまたはメｰルアドレスにお送りください。</t>
    <rPh sb="2" eb="4">
      <t>チュウモン</t>
    </rPh>
    <rPh sb="19" eb="20">
      <t>ウエ</t>
    </rPh>
    <phoneticPr fontId="5"/>
  </si>
  <si>
    <t>◆ 請求書到着後、お手数ですが下記口座へお振込をお願いいたします。</t>
    <rPh sb="2" eb="5">
      <t>セイキュウショ</t>
    </rPh>
    <rPh sb="5" eb="7">
      <t>トウチャク</t>
    </rPh>
    <rPh sb="7" eb="8">
      <t>ゴ</t>
    </rPh>
    <rPh sb="15" eb="17">
      <t>カキ</t>
    </rPh>
    <rPh sb="17" eb="19">
      <t>コウザ</t>
    </rPh>
    <rPh sb="21" eb="23">
      <t>フリコミ</t>
    </rPh>
    <rPh sb="25" eb="26">
      <t>ネガ</t>
    </rPh>
    <phoneticPr fontId="5"/>
  </si>
  <si>
    <t>　　※ 別途、送料がかかります。</t>
    <rPh sb="4" eb="6">
      <t>ベット</t>
    </rPh>
    <rPh sb="7" eb="9">
      <t>ソウリョウ</t>
    </rPh>
    <phoneticPr fontId="6"/>
  </si>
  <si>
    <t>農を学び暮らしをつくる</t>
    <phoneticPr fontId="6"/>
  </si>
  <si>
    <t>ＦＦＪ検定級位バッジ　初級
　　　ネジ式 ／ ピン式</t>
    <rPh sb="3" eb="5">
      <t>ケンテイ</t>
    </rPh>
    <rPh sb="5" eb="7">
      <t>キュウイ</t>
    </rPh>
    <rPh sb="11" eb="13">
      <t>ショキュウ</t>
    </rPh>
    <phoneticPr fontId="6"/>
  </si>
  <si>
    <t>ＦＦＪバッジ　ＦＦＪマーク
　　　ネジ式  ／ ピン式</t>
    <phoneticPr fontId="6"/>
  </si>
  <si>
    <t>ＦＦＪ検定級位バッジ　中級
　　　ネジ式 ／ ピン式</t>
    <rPh sb="3" eb="5">
      <t>ケンテイ</t>
    </rPh>
    <rPh sb="5" eb="7">
      <t>キュウイ</t>
    </rPh>
    <rPh sb="11" eb="13">
      <t>チュウキュウ</t>
    </rPh>
    <phoneticPr fontId="6"/>
  </si>
  <si>
    <t>ＦＦＪ検定級位バッジ　上級
　　　ネジ式 ／ ピン式</t>
    <rPh sb="3" eb="5">
      <t>ケンテイ</t>
    </rPh>
    <rPh sb="5" eb="7">
      <t>キュウイ</t>
    </rPh>
    <rPh sb="11" eb="13">
      <t>ジョウキュウ</t>
    </rPh>
    <phoneticPr fontId="6"/>
  </si>
  <si>
    <t>技術検定級位バッジ　上級
　　　ネジ式 ／ ピン式</t>
    <rPh sb="2" eb="4">
      <t>ケンテイ</t>
    </rPh>
    <rPh sb="5" eb="6">
      <t>イ</t>
    </rPh>
    <rPh sb="10" eb="12">
      <t>ジョウキュウ</t>
    </rPh>
    <phoneticPr fontId="6"/>
  </si>
  <si>
    <t>のうくっく ピンバッジ</t>
    <phoneticPr fontId="6"/>
  </si>
  <si>
    <t>技術検定級位証状　上級</t>
    <rPh sb="0" eb="2">
      <t>ギジュツ</t>
    </rPh>
    <rPh sb="2" eb="4">
      <t>ケンテイ</t>
    </rPh>
    <rPh sb="4" eb="6">
      <t>キュウイ</t>
    </rPh>
    <rPh sb="6" eb="7">
      <t>ショウ</t>
    </rPh>
    <rPh sb="7" eb="8">
      <t>ジョウ</t>
    </rPh>
    <rPh sb="9" eb="11">
      <t>ジョウキュウ</t>
    </rPh>
    <phoneticPr fontId="6"/>
  </si>
  <si>
    <t>ＦＦＪ検定級位証状　初級
　　　　　　　　　　Ａ4</t>
    <rPh sb="3" eb="5">
      <t>ケンテイ</t>
    </rPh>
    <rPh sb="5" eb="7">
      <t>キュウイ</t>
    </rPh>
    <rPh sb="7" eb="8">
      <t>ショウ</t>
    </rPh>
    <rPh sb="8" eb="9">
      <t>ジョウ</t>
    </rPh>
    <rPh sb="10" eb="12">
      <t>ショキュウ</t>
    </rPh>
    <phoneticPr fontId="6"/>
  </si>
  <si>
    <t>ＦＦＪ検定級位証状　中級
　　　　　　　　　　Ａ4</t>
    <rPh sb="3" eb="5">
      <t>ケンテイ</t>
    </rPh>
    <rPh sb="5" eb="7">
      <t>キュウイ</t>
    </rPh>
    <rPh sb="7" eb="8">
      <t>ショウ</t>
    </rPh>
    <rPh sb="8" eb="9">
      <t>ジョウ</t>
    </rPh>
    <rPh sb="10" eb="12">
      <t>チュウキュウ</t>
    </rPh>
    <phoneticPr fontId="6"/>
  </si>
  <si>
    <t>ＦＦＪ検定級位証状　上級
　　　　　　　　　　Ｂ4</t>
    <rPh sb="3" eb="5">
      <t>ケンテイ</t>
    </rPh>
    <rPh sb="5" eb="7">
      <t>キュウイ</t>
    </rPh>
    <rPh sb="7" eb="8">
      <t>ショウ</t>
    </rPh>
    <rPh sb="8" eb="9">
      <t>ジョウ</t>
    </rPh>
    <rPh sb="10" eb="12">
      <t>ジョウキュウ</t>
    </rPh>
    <phoneticPr fontId="6"/>
  </si>
  <si>
    <t>賞状</t>
    <rPh sb="0" eb="2">
      <t>ショウジョウ</t>
    </rPh>
    <phoneticPr fontId="6"/>
  </si>
  <si>
    <t>文面入り　印無　Ｂ4</t>
    <rPh sb="0" eb="2">
      <t>ブンメン</t>
    </rPh>
    <rPh sb="2" eb="3">
      <t>イ</t>
    </rPh>
    <rPh sb="5" eb="6">
      <t>イン</t>
    </rPh>
    <rPh sb="6" eb="7">
      <t>ム</t>
    </rPh>
    <phoneticPr fontId="6"/>
  </si>
  <si>
    <r>
      <t xml:space="preserve">文面入り　印有　Ｂ4
</t>
    </r>
    <r>
      <rPr>
        <sz val="8"/>
        <color indexed="8"/>
        <rFont val="メイリオ"/>
        <family val="3"/>
        <charset val="128"/>
      </rPr>
      <t>　日本学校農業クラブ連盟印あり</t>
    </r>
    <rPh sb="0" eb="2">
      <t>ブンメン</t>
    </rPh>
    <rPh sb="2" eb="3">
      <t>イ</t>
    </rPh>
    <rPh sb="5" eb="6">
      <t>イン</t>
    </rPh>
    <rPh sb="6" eb="7">
      <t>アリ</t>
    </rPh>
    <rPh sb="12" eb="18">
      <t>ニホンガッコウノウギョウ</t>
    </rPh>
    <rPh sb="21" eb="23">
      <t>レンメイ</t>
    </rPh>
    <rPh sb="23" eb="24">
      <t>イン</t>
    </rPh>
    <phoneticPr fontId="6"/>
  </si>
  <si>
    <t>証状</t>
    <rPh sb="0" eb="1">
      <t>ショウ</t>
    </rPh>
    <rPh sb="1" eb="2">
      <t>ジョウ</t>
    </rPh>
    <phoneticPr fontId="6"/>
  </si>
  <si>
    <t>グッズ</t>
    <phoneticPr fontId="6"/>
  </si>
  <si>
    <t>ＦＦＪの歌他３曲　ＣＤ</t>
    <rPh sb="4" eb="5">
      <t>ウタ</t>
    </rPh>
    <rPh sb="5" eb="6">
      <t>ホカ</t>
    </rPh>
    <rPh sb="7" eb="8">
      <t>キョク</t>
    </rPh>
    <phoneticPr fontId="6"/>
  </si>
  <si>
    <t>ＦＦＪの踊り　ＤＶＤ</t>
    <rPh sb="4" eb="5">
      <t>オド</t>
    </rPh>
    <phoneticPr fontId="6"/>
  </si>
  <si>
    <t>ネクタイ</t>
    <phoneticPr fontId="6"/>
  </si>
  <si>
    <t>エンブレム</t>
    <phoneticPr fontId="6"/>
  </si>
  <si>
    <t>メダル</t>
    <phoneticPr fontId="6"/>
  </si>
  <si>
    <t>金　ペンダント式</t>
    <rPh sb="0" eb="1">
      <t>キン</t>
    </rPh>
    <rPh sb="7" eb="8">
      <t>シキ</t>
    </rPh>
    <phoneticPr fontId="6"/>
  </si>
  <si>
    <t>銀　ペンダント式</t>
    <rPh sb="0" eb="1">
      <t>ギン</t>
    </rPh>
    <rPh sb="7" eb="8">
      <t>シキ</t>
    </rPh>
    <phoneticPr fontId="6"/>
  </si>
  <si>
    <t>クラブ旗</t>
    <phoneticPr fontId="6"/>
  </si>
  <si>
    <t>白紙証状
　マーク刷込（赤金） Ｂ4</t>
    <rPh sb="0" eb="2">
      <t>ハクシ</t>
    </rPh>
    <rPh sb="2" eb="3">
      <t>アカシ</t>
    </rPh>
    <rPh sb="3" eb="4">
      <t>ジョウ</t>
    </rPh>
    <rPh sb="9" eb="11">
      <t>スリコ</t>
    </rPh>
    <rPh sb="12" eb="13">
      <t>アカ</t>
    </rPh>
    <rPh sb="13" eb="14">
      <t>キン</t>
    </rPh>
    <phoneticPr fontId="6"/>
  </si>
  <si>
    <t>白紙証状　
　マーク刷込（赤金） Ａ3</t>
    <rPh sb="0" eb="2">
      <t>ハクシ</t>
    </rPh>
    <rPh sb="2" eb="3">
      <t>アカシ</t>
    </rPh>
    <rPh sb="3" eb="4">
      <t>ジョウ</t>
    </rPh>
    <rPh sb="10" eb="12">
      <t>スリコ</t>
    </rPh>
    <rPh sb="13" eb="14">
      <t>アカ</t>
    </rPh>
    <rPh sb="14" eb="15">
      <t>キン</t>
    </rPh>
    <phoneticPr fontId="6"/>
  </si>
  <si>
    <t>表彰状　文面入り
（単位クラブ会長用） Ｂ4</t>
    <rPh sb="0" eb="2">
      <t>ヒョウショウ</t>
    </rPh>
    <rPh sb="2" eb="3">
      <t>ジョウ</t>
    </rPh>
    <rPh sb="4" eb="6">
      <t>ブンメン</t>
    </rPh>
    <rPh sb="6" eb="7">
      <t>イ</t>
    </rPh>
    <rPh sb="10" eb="12">
      <t>タンイ</t>
    </rPh>
    <rPh sb="15" eb="17">
      <t>カイチョウ</t>
    </rPh>
    <rPh sb="17" eb="18">
      <t>ヨウ</t>
    </rPh>
    <phoneticPr fontId="6"/>
  </si>
  <si>
    <t>マウスパッド　
　FFJマーク（紺色）</t>
    <phoneticPr fontId="6"/>
  </si>
  <si>
    <t>マウスパッド
　鶴翼の飛翔（緑色）</t>
    <phoneticPr fontId="6"/>
  </si>
  <si>
    <t>アドバイザーバッジ
　* 該当者のみ購入可能</t>
    <rPh sb="13" eb="16">
      <t>ガイトウシャ</t>
    </rPh>
    <rPh sb="18" eb="20">
      <t>コウニュウ</t>
    </rPh>
    <rPh sb="20" eb="22">
      <t>カノウ</t>
    </rPh>
    <phoneticPr fontId="6"/>
  </si>
  <si>
    <t>手ぬぐい</t>
    <rPh sb="0" eb="1">
      <t>テ</t>
    </rPh>
    <phoneticPr fontId="6"/>
  </si>
  <si>
    <t>　※お振込手数料は、学校様・お客様にてご負担いただきますよう、よろしくお願いいたします。</t>
    <rPh sb="3" eb="5">
      <t>フリコミ</t>
    </rPh>
    <rPh sb="5" eb="8">
      <t>テスウリョウ</t>
    </rPh>
    <rPh sb="10" eb="12">
      <t>ガッコウ</t>
    </rPh>
    <rPh sb="12" eb="13">
      <t>サマ</t>
    </rPh>
    <rPh sb="15" eb="17">
      <t>キャクサマ</t>
    </rPh>
    <rPh sb="20" eb="22">
      <t>フタン</t>
    </rPh>
    <rPh sb="36" eb="37">
      <t>ネガ</t>
    </rPh>
    <phoneticPr fontId="2"/>
  </si>
  <si>
    <t>希望納期</t>
    <rPh sb="0" eb="4">
      <t>キボウノウキ</t>
    </rPh>
    <phoneticPr fontId="6"/>
  </si>
  <si>
    <t>送付先住所</t>
    <rPh sb="0" eb="3">
      <t>ソウフサキ</t>
    </rPh>
    <rPh sb="3" eb="5">
      <t>ジュウショ</t>
    </rPh>
    <phoneticPr fontId="6"/>
  </si>
  <si>
    <t>のうくっくエコバック</t>
    <phoneticPr fontId="6"/>
  </si>
  <si>
    <t xml:space="preserve">  担当者氏名</t>
    <rPh sb="2" eb="5">
      <t>タントウシャ</t>
    </rPh>
    <rPh sb="5" eb="6">
      <t>シ</t>
    </rPh>
    <rPh sb="6" eb="7">
      <t>メイ</t>
    </rPh>
    <phoneticPr fontId="1"/>
  </si>
  <si>
    <t>請 求 書 名</t>
    <rPh sb="0" eb="1">
      <t>ショウ</t>
    </rPh>
    <rPh sb="2" eb="3">
      <t>モトム</t>
    </rPh>
    <rPh sb="4" eb="5">
      <t>ショ</t>
    </rPh>
    <rPh sb="6" eb="7">
      <t>メイ</t>
    </rPh>
    <phoneticPr fontId="6"/>
  </si>
  <si>
    <t>令和6年度から日本学校農業クラブ連盟HPからダウンロードできます。</t>
    <rPh sb="0" eb="2">
      <t>レイワ</t>
    </rPh>
    <rPh sb="3" eb="5">
      <t>ネンド</t>
    </rPh>
    <rPh sb="7" eb="13">
      <t>ニホンガッコウノウギョウ</t>
    </rPh>
    <rPh sb="16" eb="18">
      <t>レンメイ</t>
    </rPh>
    <phoneticPr fontId="6"/>
  </si>
  <si>
    <t>全国大会実施基準</t>
    <phoneticPr fontId="6"/>
  </si>
  <si>
    <t>農業鑑定競技会実施基準</t>
    <phoneticPr fontId="6"/>
  </si>
  <si>
    <r>
      <t xml:space="preserve">楯 D
</t>
    </r>
    <r>
      <rPr>
        <sz val="9"/>
        <color indexed="8"/>
        <rFont val="メイリオ"/>
        <family val="3"/>
        <charset val="128"/>
      </rPr>
      <t>＊ブロック大会最優秀賞に限定</t>
    </r>
    <rPh sb="9" eb="11">
      <t>タイカイ</t>
    </rPh>
    <rPh sb="11" eb="15">
      <t>サイユウシュウショウ</t>
    </rPh>
    <rPh sb="16" eb="18">
      <t>ゲンテイ</t>
    </rPh>
    <phoneticPr fontId="6"/>
  </si>
  <si>
    <t>楯 E
＊県大会最優秀賞に限</t>
    <rPh sb="5" eb="6">
      <t>ケン</t>
    </rPh>
    <rPh sb="6" eb="8">
      <t>タイカイ</t>
    </rPh>
    <rPh sb="8" eb="12">
      <t>サイユウシュウショウ</t>
    </rPh>
    <rPh sb="13" eb="14">
      <t>キリ</t>
    </rPh>
    <phoneticPr fontId="6"/>
  </si>
  <si>
    <t>楯 F
＊使用制限なし</t>
    <rPh sb="5" eb="7">
      <t>シヨウ</t>
    </rPh>
    <rPh sb="7" eb="9">
      <t>セイゲン</t>
    </rPh>
    <phoneticPr fontId="6"/>
  </si>
  <si>
    <t>令和　  年     月　  日</t>
    <rPh sb="0" eb="1">
      <t>レイ</t>
    </rPh>
    <rPh sb="1" eb="2">
      <t>ワ</t>
    </rPh>
    <rPh sb="5" eb="6">
      <t>ネン</t>
    </rPh>
    <phoneticPr fontId="1"/>
  </si>
  <si>
    <t>〒</t>
    <phoneticPr fontId="6"/>
  </si>
  <si>
    <t xml:space="preserve"> 月　　　 日　までに納品希望　</t>
    <rPh sb="1" eb="2">
      <t>ガツ</t>
    </rPh>
    <rPh sb="6" eb="7">
      <t>ニチ</t>
    </rPh>
    <rPh sb="11" eb="13">
      <t>ノウヒン</t>
    </rPh>
    <rPh sb="13" eb="15">
      <t>キボウ</t>
    </rPh>
    <phoneticPr fontId="6"/>
  </si>
  <si>
    <t>仕様を選択してください</t>
  </si>
  <si>
    <t>附属品（使用によって価格が違います）</t>
    <rPh sb="0" eb="2">
      <t>フゾク</t>
    </rPh>
    <rPh sb="2" eb="3">
      <t>ヒン</t>
    </rPh>
    <rPh sb="4" eb="6">
      <t>シヨウ</t>
    </rPh>
    <rPh sb="10" eb="12">
      <t>カカク</t>
    </rPh>
    <rPh sb="13" eb="14">
      <t>チガ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</si>
</sst>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[$]ggge&quot;年&quot;m&quot;月&quot;d&quot;日&quot;;@" x16r2:formatCode16="[$-ja-JP-x-gannen]ggge&quot;年&quot;m&quot;月&quot;d&quot;日&quot;;@"/>
  </numFmts>
  <fonts count="2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2"/>
      <name val="メイリオ"/>
      <family val="3"/>
      <charset val="128"/>
    </font>
    <font>
      <b/>
      <sz val="12"/>
      <name val="メイリオ"/>
      <family val="3"/>
      <charset val="128"/>
    </font>
    <font>
      <b/>
      <sz val="12"/>
      <color indexed="8"/>
      <name val="メイリオ"/>
      <family val="3"/>
      <charset val="128"/>
    </font>
    <font>
      <sz val="8"/>
      <color indexed="8"/>
      <name val="メイリオ"/>
      <family val="3"/>
      <charset val="128"/>
    </font>
    <font>
      <sz val="10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8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0.5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6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ashDotDot">
        <color indexed="64"/>
      </left>
      <right/>
      <top style="dashDotDot">
        <color indexed="64"/>
      </top>
      <bottom style="dashDotDot">
        <color indexed="64"/>
      </bottom>
      <diagonal/>
    </border>
    <border>
      <left/>
      <right/>
      <top style="dashDotDot">
        <color indexed="64"/>
      </top>
      <bottom style="dashDotDot">
        <color indexed="64"/>
      </bottom>
      <diagonal/>
    </border>
    <border>
      <left/>
      <right style="dashDotDot">
        <color indexed="64"/>
      </right>
      <top style="dashDotDot">
        <color indexed="64"/>
      </top>
      <bottom style="dashDotDot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176" fontId="18" fillId="0" borderId="0" xfId="0" applyNumberFormat="1" applyFont="1" applyAlignment="1">
      <alignment horizontal="right" vertical="center"/>
    </xf>
    <xf numFmtId="38" fontId="17" fillId="0" borderId="0" xfId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9" fillId="0" borderId="3" xfId="0" applyFont="1" applyBorder="1" applyAlignment="1">
      <alignment horizontal="left" vertical="center"/>
    </xf>
    <xf numFmtId="0" fontId="19" fillId="0" borderId="0" xfId="0" applyFont="1">
      <alignment vertical="center"/>
    </xf>
    <xf numFmtId="0" fontId="18" fillId="0" borderId="0" xfId="0" applyFont="1">
      <alignment vertical="center"/>
    </xf>
    <xf numFmtId="0" fontId="18" fillId="0" borderId="3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8" fillId="0" borderId="5" xfId="0" applyFont="1" applyBorder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20" fillId="0" borderId="6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38" fontId="17" fillId="0" borderId="7" xfId="1" applyFont="1" applyBorder="1" applyAlignment="1">
      <alignment vertical="center"/>
    </xf>
    <xf numFmtId="0" fontId="17" fillId="0" borderId="7" xfId="0" applyFont="1" applyBorder="1">
      <alignment vertical="center"/>
    </xf>
    <xf numFmtId="38" fontId="17" fillId="0" borderId="7" xfId="1" applyFont="1" applyFill="1" applyBorder="1" applyAlignment="1">
      <alignment vertical="center"/>
    </xf>
    <xf numFmtId="0" fontId="17" fillId="0" borderId="8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left" vertical="center"/>
    </xf>
    <xf numFmtId="38" fontId="17" fillId="0" borderId="9" xfId="1" applyFont="1" applyBorder="1" applyAlignment="1">
      <alignment vertical="center"/>
    </xf>
    <xf numFmtId="0" fontId="17" fillId="0" borderId="10" xfId="0" applyFont="1" applyBorder="1" applyAlignment="1">
      <alignment horizontal="left" vertical="center"/>
    </xf>
    <xf numFmtId="0" fontId="17" fillId="0" borderId="10" xfId="0" applyFont="1" applyBorder="1">
      <alignment vertical="center"/>
    </xf>
    <xf numFmtId="38" fontId="17" fillId="0" borderId="10" xfId="1" applyFont="1" applyBorder="1" applyAlignment="1">
      <alignment horizontal="right" vertical="center"/>
    </xf>
    <xf numFmtId="38" fontId="17" fillId="0" borderId="10" xfId="1" applyFont="1" applyBorder="1" applyAlignment="1">
      <alignment vertical="center"/>
    </xf>
    <xf numFmtId="0" fontId="17" fillId="0" borderId="11" xfId="0" applyFont="1" applyBorder="1">
      <alignment vertical="center"/>
    </xf>
    <xf numFmtId="38" fontId="17" fillId="0" borderId="11" xfId="1" applyFont="1" applyBorder="1" applyAlignment="1">
      <alignment vertical="center"/>
    </xf>
    <xf numFmtId="38" fontId="17" fillId="0" borderId="11" xfId="1" applyFont="1" applyBorder="1" applyAlignment="1">
      <alignment horizontal="right" vertical="center"/>
    </xf>
    <xf numFmtId="38" fontId="17" fillId="0" borderId="11" xfId="1" applyFont="1" applyFill="1" applyBorder="1" applyAlignment="1">
      <alignment vertical="center"/>
    </xf>
    <xf numFmtId="0" fontId="17" fillId="0" borderId="11" xfId="0" applyFont="1" applyBorder="1" applyAlignment="1">
      <alignment vertical="center" wrapText="1"/>
    </xf>
    <xf numFmtId="0" fontId="17" fillId="0" borderId="12" xfId="0" applyFont="1" applyBorder="1">
      <alignment vertical="center"/>
    </xf>
    <xf numFmtId="38" fontId="17" fillId="0" borderId="12" xfId="1" applyFont="1" applyFill="1" applyBorder="1" applyAlignment="1">
      <alignment horizontal="right" vertical="center"/>
    </xf>
    <xf numFmtId="38" fontId="17" fillId="0" borderId="12" xfId="1" applyFont="1" applyBorder="1" applyAlignment="1">
      <alignment vertical="center"/>
    </xf>
    <xf numFmtId="38" fontId="17" fillId="0" borderId="13" xfId="1" applyFont="1" applyBorder="1" applyAlignment="1">
      <alignment horizontal="center" vertical="center"/>
    </xf>
    <xf numFmtId="0" fontId="15" fillId="0" borderId="14" xfId="0" applyFont="1" applyBorder="1" applyAlignment="1">
      <alignment horizontal="left" vertical="center"/>
    </xf>
    <xf numFmtId="0" fontId="15" fillId="0" borderId="15" xfId="0" applyFont="1" applyBorder="1" applyAlignment="1">
      <alignment horizontal="left" vertical="center"/>
    </xf>
    <xf numFmtId="0" fontId="19" fillId="0" borderId="15" xfId="0" applyFont="1" applyBorder="1">
      <alignment vertical="center"/>
    </xf>
    <xf numFmtId="0" fontId="19" fillId="0" borderId="16" xfId="0" applyFont="1" applyBorder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9" fillId="0" borderId="17" xfId="0" applyFont="1" applyBorder="1">
      <alignment vertical="center"/>
    </xf>
    <xf numFmtId="0" fontId="20" fillId="0" borderId="6" xfId="0" applyFont="1" applyBorder="1">
      <alignment vertical="center"/>
    </xf>
    <xf numFmtId="0" fontId="19" fillId="0" borderId="6" xfId="0" applyFont="1" applyBorder="1">
      <alignment vertical="center"/>
    </xf>
    <xf numFmtId="0" fontId="20" fillId="0" borderId="0" xfId="0" applyFont="1">
      <alignment vertical="center"/>
    </xf>
    <xf numFmtId="0" fontId="19" fillId="0" borderId="8" xfId="0" applyFont="1" applyBorder="1">
      <alignment vertical="center"/>
    </xf>
    <xf numFmtId="38" fontId="19" fillId="0" borderId="11" xfId="1" applyFont="1" applyBorder="1" applyAlignment="1">
      <alignment vertical="center"/>
    </xf>
    <xf numFmtId="38" fontId="19" fillId="0" borderId="7" xfId="1" applyFont="1" applyBorder="1" applyAlignment="1">
      <alignment vertical="center"/>
    </xf>
    <xf numFmtId="38" fontId="19" fillId="0" borderId="10" xfId="1" applyFont="1" applyBorder="1" applyAlignment="1">
      <alignment vertical="center"/>
    </xf>
    <xf numFmtId="38" fontId="19" fillId="0" borderId="0" xfId="1" applyFont="1" applyBorder="1" applyAlignment="1">
      <alignment vertical="center"/>
    </xf>
    <xf numFmtId="38" fontId="19" fillId="0" borderId="18" xfId="1" applyFont="1" applyBorder="1" applyAlignment="1">
      <alignment vertical="center"/>
    </xf>
    <xf numFmtId="38" fontId="19" fillId="0" borderId="19" xfId="1" applyFont="1" applyBorder="1" applyAlignment="1">
      <alignment vertical="center"/>
    </xf>
    <xf numFmtId="38" fontId="19" fillId="0" borderId="20" xfId="1" applyFont="1" applyBorder="1" applyAlignment="1">
      <alignment vertical="center"/>
    </xf>
    <xf numFmtId="0" fontId="19" fillId="0" borderId="2" xfId="0" applyFont="1" applyBorder="1">
      <alignment vertical="center"/>
    </xf>
    <xf numFmtId="0" fontId="19" fillId="0" borderId="21" xfId="0" applyFont="1" applyBorder="1">
      <alignment vertical="center"/>
    </xf>
    <xf numFmtId="0" fontId="19" fillId="0" borderId="22" xfId="0" applyFont="1" applyBorder="1">
      <alignment vertical="center"/>
    </xf>
    <xf numFmtId="0" fontId="19" fillId="0" borderId="5" xfId="0" applyFont="1" applyBorder="1">
      <alignment vertical="center"/>
    </xf>
    <xf numFmtId="0" fontId="19" fillId="0" borderId="23" xfId="0" applyFont="1" applyBorder="1">
      <alignment vertical="center"/>
    </xf>
    <xf numFmtId="0" fontId="23" fillId="0" borderId="18" xfId="0" applyFont="1" applyBorder="1" applyAlignment="1">
      <alignment horizontal="center" vertical="center" wrapText="1"/>
    </xf>
    <xf numFmtId="38" fontId="19" fillId="0" borderId="9" xfId="1" applyFont="1" applyBorder="1" applyAlignment="1">
      <alignment vertical="center"/>
    </xf>
    <xf numFmtId="38" fontId="24" fillId="0" borderId="0" xfId="1" applyFont="1" applyBorder="1" applyAlignment="1">
      <alignment vertical="center"/>
    </xf>
    <xf numFmtId="38" fontId="17" fillId="0" borderId="24" xfId="1" applyFont="1" applyBorder="1" applyAlignment="1">
      <alignment horizontal="center" vertical="center"/>
    </xf>
    <xf numFmtId="38" fontId="19" fillId="0" borderId="12" xfId="1" applyFont="1" applyBorder="1" applyAlignment="1">
      <alignment vertical="center"/>
    </xf>
    <xf numFmtId="0" fontId="17" fillId="0" borderId="25" xfId="0" applyFont="1" applyBorder="1" applyAlignment="1">
      <alignment vertical="center" wrapText="1"/>
    </xf>
    <xf numFmtId="38" fontId="17" fillId="0" borderId="25" xfId="1" applyFont="1" applyBorder="1" applyAlignment="1">
      <alignment vertical="center"/>
    </xf>
    <xf numFmtId="38" fontId="19" fillId="0" borderId="25" xfId="1" applyFont="1" applyBorder="1" applyAlignment="1">
      <alignment vertical="center"/>
    </xf>
    <xf numFmtId="0" fontId="17" fillId="0" borderId="12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17" fillId="0" borderId="25" xfId="0" applyFont="1" applyBorder="1">
      <alignment vertical="center"/>
    </xf>
    <xf numFmtId="38" fontId="17" fillId="0" borderId="25" xfId="1" applyFont="1" applyFill="1" applyBorder="1" applyAlignment="1">
      <alignment vertical="center"/>
    </xf>
    <xf numFmtId="38" fontId="17" fillId="0" borderId="12" xfId="1" applyFont="1" applyBorder="1" applyAlignment="1">
      <alignment horizontal="right" vertical="center"/>
    </xf>
    <xf numFmtId="0" fontId="17" fillId="0" borderId="26" xfId="0" applyFont="1" applyBorder="1">
      <alignment vertical="center"/>
    </xf>
    <xf numFmtId="38" fontId="17" fillId="0" borderId="26" xfId="1" applyFont="1" applyBorder="1" applyAlignment="1">
      <alignment vertical="center"/>
    </xf>
    <xf numFmtId="38" fontId="19" fillId="0" borderId="26" xfId="1" applyFont="1" applyBorder="1" applyAlignment="1">
      <alignment vertical="center"/>
    </xf>
    <xf numFmtId="0" fontId="17" fillId="0" borderId="27" xfId="0" applyFont="1" applyBorder="1" applyAlignment="1">
      <alignment horizontal="left" vertical="center"/>
    </xf>
    <xf numFmtId="0" fontId="25" fillId="0" borderId="9" xfId="0" applyFont="1" applyBorder="1" applyAlignment="1">
      <alignment vertical="center" wrapText="1"/>
    </xf>
    <xf numFmtId="0" fontId="25" fillId="0" borderId="11" xfId="0" applyFont="1" applyBorder="1" applyAlignment="1">
      <alignment vertical="center" wrapText="1"/>
    </xf>
    <xf numFmtId="0" fontId="12" fillId="0" borderId="28" xfId="0" applyFont="1" applyBorder="1" applyAlignment="1">
      <alignment vertical="center" wrapText="1"/>
    </xf>
    <xf numFmtId="0" fontId="17" fillId="0" borderId="29" xfId="0" applyFont="1" applyBorder="1">
      <alignment vertical="center"/>
    </xf>
    <xf numFmtId="38" fontId="17" fillId="0" borderId="29" xfId="1" applyFont="1" applyBorder="1" applyAlignment="1">
      <alignment vertical="center"/>
    </xf>
    <xf numFmtId="38" fontId="19" fillId="0" borderId="29" xfId="1" applyFont="1" applyBorder="1" applyAlignment="1">
      <alignment vertical="center"/>
    </xf>
    <xf numFmtId="0" fontId="17" fillId="0" borderId="30" xfId="0" applyFont="1" applyBorder="1" applyAlignment="1">
      <alignment vertical="center" wrapText="1"/>
    </xf>
    <xf numFmtId="38" fontId="17" fillId="0" borderId="30" xfId="1" applyFont="1" applyBorder="1" applyAlignment="1">
      <alignment vertical="center"/>
    </xf>
    <xf numFmtId="38" fontId="19" fillId="0" borderId="30" xfId="1" applyFont="1" applyBorder="1" applyAlignment="1">
      <alignment vertical="center"/>
    </xf>
    <xf numFmtId="0" fontId="17" fillId="0" borderId="9" xfId="0" applyFont="1" applyBorder="1" applyAlignment="1">
      <alignment vertical="center" wrapText="1"/>
    </xf>
    <xf numFmtId="0" fontId="19" fillId="0" borderId="9" xfId="0" applyFont="1" applyBorder="1">
      <alignment vertical="center"/>
    </xf>
    <xf numFmtId="0" fontId="20" fillId="0" borderId="17" xfId="0" applyFont="1" applyBorder="1" applyAlignment="1">
      <alignment horizontal="left" vertical="center"/>
    </xf>
    <xf numFmtId="0" fontId="19" fillId="0" borderId="17" xfId="0" applyFont="1" applyBorder="1" applyAlignment="1">
      <alignment horizontal="left" vertical="center"/>
    </xf>
    <xf numFmtId="0" fontId="20" fillId="0" borderId="31" xfId="0" applyFont="1" applyBorder="1" applyAlignment="1">
      <alignment horizontal="left" vertical="center"/>
    </xf>
    <xf numFmtId="0" fontId="19" fillId="0" borderId="31" xfId="0" applyFont="1" applyBorder="1" applyAlignment="1">
      <alignment horizontal="left" vertical="center"/>
    </xf>
    <xf numFmtId="0" fontId="19" fillId="0" borderId="31" xfId="0" applyFont="1" applyBorder="1">
      <alignment vertical="center"/>
    </xf>
    <xf numFmtId="38" fontId="17" fillId="0" borderId="11" xfId="1" applyFont="1" applyFill="1" applyBorder="1" applyAlignment="1">
      <alignment horizontal="right" vertical="center"/>
    </xf>
    <xf numFmtId="0" fontId="28" fillId="0" borderId="9" xfId="0" applyFont="1" applyBorder="1" applyAlignment="1">
      <alignment horizontal="left" vertical="center" wrapText="1"/>
    </xf>
    <xf numFmtId="0" fontId="26" fillId="0" borderId="3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vertical="center" wrapText="1"/>
    </xf>
    <xf numFmtId="0" fontId="27" fillId="0" borderId="35" xfId="0" applyFont="1" applyBorder="1" applyAlignment="1">
      <alignment horizontal="center" vertical="center"/>
    </xf>
    <xf numFmtId="0" fontId="27" fillId="0" borderId="36" xfId="0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27" fillId="0" borderId="39" xfId="0" applyFont="1" applyBorder="1" applyAlignment="1">
      <alignment horizontal="center" vertical="center"/>
    </xf>
    <xf numFmtId="0" fontId="27" fillId="0" borderId="40" xfId="0" applyFont="1" applyBorder="1" applyAlignment="1">
      <alignment horizontal="center" vertical="center"/>
    </xf>
    <xf numFmtId="38" fontId="17" fillId="0" borderId="35" xfId="1" applyFont="1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177" fontId="18" fillId="0" borderId="0" xfId="0" applyNumberFormat="1" applyFont="1">
      <alignment vertical="center"/>
    </xf>
    <xf numFmtId="177" fontId="0" fillId="0" borderId="0" xfId="0" applyNumberForma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49"/>
  <sheetViews>
    <sheetView tabSelected="1" zoomScale="80" zoomScaleNormal="80" zoomScaleSheetLayoutView="51" workbookViewId="0">
      <selection activeCell="L4" sqref="L4:N4"/>
    </sheetView>
  </sheetViews>
  <sheetFormatPr defaultRowHeight="18.75" x14ac:dyDescent="0.15"/>
  <cols>
    <col min="1" max="1" width="2.375" style="12" customWidth="1"/>
    <col min="2" max="2" width="8.625" style="12" customWidth="1"/>
    <col min="3" max="3" width="23.625" style="12" customWidth="1"/>
    <col min="4" max="6" width="8.625" style="12" customWidth="1"/>
    <col min="7" max="7" width="13.125" style="12" customWidth="1"/>
    <col min="8" max="8" width="3.625" style="12" customWidth="1"/>
    <col min="9" max="9" width="8.625" style="12" customWidth="1"/>
    <col min="10" max="10" width="23.625" style="12" customWidth="1"/>
    <col min="11" max="13" width="8.625" style="12" customWidth="1"/>
    <col min="14" max="14" width="13.125" style="12" customWidth="1"/>
    <col min="15" max="16384" width="9" style="12"/>
  </cols>
  <sheetData>
    <row r="1" spans="2:14" ht="8.25" customHeight="1" x14ac:dyDescent="0.15">
      <c r="B1" s="1"/>
      <c r="C1" s="1"/>
      <c r="D1" s="1"/>
      <c r="E1" s="1"/>
      <c r="F1" s="1"/>
      <c r="G1" s="1"/>
      <c r="H1" s="1"/>
      <c r="I1" s="1"/>
      <c r="J1" s="1"/>
    </row>
    <row r="2" spans="2:14" ht="30" customHeight="1" x14ac:dyDescent="0.15">
      <c r="B2" s="41"/>
      <c r="C2" s="42"/>
      <c r="D2" s="42" t="s">
        <v>25</v>
      </c>
      <c r="E2" s="42"/>
      <c r="F2" s="42"/>
      <c r="G2" s="42"/>
      <c r="H2" s="42"/>
      <c r="I2" s="42"/>
      <c r="J2" s="42"/>
      <c r="K2" s="43"/>
      <c r="L2" s="43"/>
      <c r="M2" s="43"/>
      <c r="N2" s="44"/>
    </row>
    <row r="3" spans="2:14" ht="27.75" customHeight="1" x14ac:dyDescent="0.15">
      <c r="B3" s="45"/>
      <c r="C3" s="45"/>
      <c r="D3" s="45"/>
      <c r="E3" s="45"/>
      <c r="F3" s="45"/>
      <c r="G3" s="45"/>
      <c r="H3" s="45"/>
      <c r="I3" s="45"/>
      <c r="J3" s="45"/>
    </row>
    <row r="4" spans="2:14" ht="23.1" customHeight="1" x14ac:dyDescent="0.15">
      <c r="B4" s="46"/>
      <c r="C4" s="47"/>
      <c r="D4" s="47"/>
      <c r="E4" s="46"/>
      <c r="F4" s="47"/>
      <c r="G4" s="48"/>
      <c r="J4" s="49"/>
      <c r="L4" s="117" t="s">
        <v>75</v>
      </c>
      <c r="M4" s="118"/>
      <c r="N4" s="118"/>
    </row>
    <row r="5" spans="2:14" ht="23.1" customHeight="1" x14ac:dyDescent="0.15">
      <c r="B5" s="2" t="s">
        <v>2</v>
      </c>
      <c r="C5" s="48"/>
      <c r="D5" s="48"/>
      <c r="E5" s="48"/>
      <c r="F5" s="48"/>
      <c r="G5" s="48"/>
    </row>
    <row r="6" spans="2:14" ht="24.95" customHeight="1" x14ac:dyDescent="0.15">
      <c r="B6" s="2"/>
      <c r="C6" s="48"/>
      <c r="D6" s="48"/>
      <c r="E6" s="48"/>
      <c r="F6" s="48"/>
      <c r="G6" s="48"/>
      <c r="I6" s="17" t="s">
        <v>68</v>
      </c>
      <c r="J6" s="50"/>
      <c r="K6" s="50"/>
      <c r="L6" s="50"/>
      <c r="M6" s="50"/>
      <c r="N6" s="50"/>
    </row>
    <row r="7" spans="2:14" ht="24.95" customHeight="1" x14ac:dyDescent="0.15">
      <c r="E7" s="17"/>
      <c r="F7" s="17"/>
      <c r="I7" s="17" t="s">
        <v>67</v>
      </c>
      <c r="J7" s="51"/>
      <c r="K7" s="51"/>
      <c r="L7" s="51"/>
      <c r="M7" s="52"/>
      <c r="N7" s="52"/>
    </row>
    <row r="8" spans="2:14" ht="24.95" customHeight="1" x14ac:dyDescent="0.15">
      <c r="E8" s="17"/>
      <c r="F8" s="17"/>
      <c r="I8" s="17" t="s">
        <v>3</v>
      </c>
      <c r="J8" s="18"/>
      <c r="K8" s="19"/>
      <c r="L8" s="19"/>
      <c r="M8" s="52"/>
      <c r="N8" s="52"/>
    </row>
    <row r="9" spans="2:14" ht="24.95" customHeight="1" x14ac:dyDescent="0.15">
      <c r="E9" s="17"/>
      <c r="F9" s="17"/>
      <c r="I9" s="17" t="s">
        <v>65</v>
      </c>
      <c r="J9" s="97" t="s">
        <v>76</v>
      </c>
      <c r="K9" s="98"/>
      <c r="L9" s="98"/>
      <c r="M9" s="99"/>
      <c r="N9" s="99"/>
    </row>
    <row r="10" spans="2:14" ht="24.95" customHeight="1" x14ac:dyDescent="0.15">
      <c r="E10" s="17"/>
      <c r="F10" s="17"/>
      <c r="I10" s="17"/>
      <c r="J10" s="95"/>
      <c r="K10" s="96"/>
      <c r="L10" s="96"/>
      <c r="M10" s="50"/>
      <c r="N10" s="50"/>
    </row>
    <row r="11" spans="2:14" ht="24.95" customHeight="1" x14ac:dyDescent="0.15">
      <c r="E11" s="17"/>
      <c r="F11" s="17"/>
      <c r="I11" s="17" t="s">
        <v>0</v>
      </c>
      <c r="J11" s="51"/>
      <c r="K11" s="52"/>
      <c r="L11" s="52"/>
      <c r="M11" s="52"/>
      <c r="N11" s="52"/>
    </row>
    <row r="12" spans="2:14" ht="24.95" customHeight="1" x14ac:dyDescent="0.15">
      <c r="E12" s="17"/>
      <c r="F12" s="17"/>
      <c r="I12" s="17" t="s">
        <v>1</v>
      </c>
      <c r="J12" s="51"/>
      <c r="K12" s="52"/>
      <c r="L12" s="52"/>
      <c r="M12" s="52"/>
      <c r="N12" s="52"/>
    </row>
    <row r="13" spans="2:14" ht="23.1" customHeight="1" x14ac:dyDescent="0.15">
      <c r="E13" s="17"/>
      <c r="F13" s="17"/>
      <c r="H13" s="17"/>
      <c r="I13" s="53"/>
    </row>
    <row r="14" spans="2:14" ht="23.1" customHeight="1" x14ac:dyDescent="0.15">
      <c r="B14" s="12" t="s">
        <v>29</v>
      </c>
      <c r="E14" s="17"/>
      <c r="F14" s="17"/>
      <c r="G14" s="17"/>
      <c r="H14" s="53"/>
    </row>
    <row r="15" spans="2:14" ht="11.25" customHeight="1" x14ac:dyDescent="0.15"/>
    <row r="16" spans="2:14" ht="36" customHeight="1" thickBot="1" x14ac:dyDescent="0.2">
      <c r="B16" s="24"/>
      <c r="C16" s="24" t="s">
        <v>16</v>
      </c>
      <c r="D16" s="24" t="s">
        <v>11</v>
      </c>
      <c r="E16" s="24" t="s">
        <v>12</v>
      </c>
      <c r="F16" s="24" t="s">
        <v>15</v>
      </c>
      <c r="G16" s="25" t="s">
        <v>20</v>
      </c>
      <c r="H16" s="3"/>
      <c r="I16" s="54"/>
      <c r="J16" s="24" t="s">
        <v>16</v>
      </c>
      <c r="K16" s="24" t="s">
        <v>11</v>
      </c>
      <c r="L16" s="24" t="s">
        <v>12</v>
      </c>
      <c r="M16" s="24" t="s">
        <v>15</v>
      </c>
      <c r="N16" s="25" t="s">
        <v>20</v>
      </c>
    </row>
    <row r="17" spans="2:14" ht="35.1" customHeight="1" thickTop="1" x14ac:dyDescent="0.15">
      <c r="B17" s="29" t="s">
        <v>5</v>
      </c>
      <c r="C17" s="29" t="s">
        <v>10</v>
      </c>
      <c r="D17" s="31">
        <v>550</v>
      </c>
      <c r="E17" s="31">
        <f>ROUNDDOWN(D17*1.1,0)</f>
        <v>605</v>
      </c>
      <c r="F17" s="57"/>
      <c r="G17" s="57">
        <f t="shared" ref="G17:G22" si="0">E17*F17</f>
        <v>0</v>
      </c>
      <c r="H17" s="4"/>
      <c r="I17" s="83" t="s">
        <v>47</v>
      </c>
      <c r="J17" s="80" t="s">
        <v>48</v>
      </c>
      <c r="K17" s="81">
        <v>1110</v>
      </c>
      <c r="L17" s="81">
        <f t="shared" ref="L17:L27" si="1">ROUNDDOWN(K17*1.1,0)</f>
        <v>1221</v>
      </c>
      <c r="M17" s="82"/>
      <c r="N17" s="82">
        <f t="shared" ref="N17:N27" si="2">L17*M17</f>
        <v>0</v>
      </c>
    </row>
    <row r="18" spans="2:14" ht="35.1" customHeight="1" x14ac:dyDescent="0.15">
      <c r="B18" s="26"/>
      <c r="C18" s="32" t="s">
        <v>9</v>
      </c>
      <c r="D18" s="33">
        <v>740</v>
      </c>
      <c r="E18" s="33">
        <f t="shared" ref="E18:E19" si="3">ROUNDDOWN(D18*1.1,0)</f>
        <v>814</v>
      </c>
      <c r="F18" s="55"/>
      <c r="G18" s="55">
        <f t="shared" si="0"/>
        <v>0</v>
      </c>
      <c r="H18" s="4"/>
      <c r="I18" s="26"/>
      <c r="J18" s="32" t="s">
        <v>24</v>
      </c>
      <c r="K18" s="33">
        <v>1110</v>
      </c>
      <c r="L18" s="33">
        <f t="shared" si="1"/>
        <v>1221</v>
      </c>
      <c r="M18" s="55"/>
      <c r="N18" s="55">
        <f t="shared" si="2"/>
        <v>0</v>
      </c>
    </row>
    <row r="19" spans="2:14" ht="35.1" customHeight="1" x14ac:dyDescent="0.15">
      <c r="B19" s="26"/>
      <c r="C19" s="36" t="s">
        <v>32</v>
      </c>
      <c r="D19" s="33">
        <v>2000</v>
      </c>
      <c r="E19" s="33">
        <f t="shared" si="3"/>
        <v>2200</v>
      </c>
      <c r="F19" s="55"/>
      <c r="G19" s="55">
        <f t="shared" si="0"/>
        <v>0</v>
      </c>
      <c r="H19" s="4"/>
      <c r="I19" s="26"/>
      <c r="J19" s="32" t="s">
        <v>49</v>
      </c>
      <c r="K19" s="33">
        <v>1110</v>
      </c>
      <c r="L19" s="33">
        <f t="shared" si="1"/>
        <v>1221</v>
      </c>
      <c r="M19" s="55"/>
      <c r="N19" s="55">
        <f t="shared" si="2"/>
        <v>0</v>
      </c>
    </row>
    <row r="20" spans="2:14" ht="35.1" customHeight="1" x14ac:dyDescent="0.15">
      <c r="B20" s="26"/>
      <c r="C20" s="72" t="s">
        <v>70</v>
      </c>
      <c r="D20" s="111" t="s">
        <v>69</v>
      </c>
      <c r="E20" s="112"/>
      <c r="F20" s="112"/>
      <c r="G20" s="113"/>
      <c r="H20" s="4"/>
      <c r="I20" s="26"/>
      <c r="J20" s="32" t="s">
        <v>50</v>
      </c>
      <c r="K20" s="35">
        <v>1600</v>
      </c>
      <c r="L20" s="33">
        <f t="shared" si="1"/>
        <v>1760</v>
      </c>
      <c r="M20" s="55"/>
      <c r="N20" s="55">
        <f t="shared" si="2"/>
        <v>0</v>
      </c>
    </row>
    <row r="21" spans="2:14" ht="35.1" customHeight="1" x14ac:dyDescent="0.15">
      <c r="B21" s="20"/>
      <c r="C21" s="37" t="s">
        <v>71</v>
      </c>
      <c r="D21" s="114"/>
      <c r="E21" s="115"/>
      <c r="F21" s="115"/>
      <c r="G21" s="116"/>
      <c r="H21" s="4"/>
      <c r="I21" s="26"/>
      <c r="J21" s="32" t="s">
        <v>51</v>
      </c>
      <c r="K21" s="35">
        <v>1600</v>
      </c>
      <c r="L21" s="33">
        <f t="shared" si="1"/>
        <v>1760</v>
      </c>
      <c r="M21" s="55"/>
      <c r="N21" s="55">
        <f t="shared" si="2"/>
        <v>0</v>
      </c>
    </row>
    <row r="22" spans="2:14" ht="35.1" customHeight="1" x14ac:dyDescent="0.15">
      <c r="B22" s="26" t="s">
        <v>6</v>
      </c>
      <c r="C22" s="84" t="s">
        <v>34</v>
      </c>
      <c r="D22" s="27">
        <v>300</v>
      </c>
      <c r="E22" s="27">
        <f t="shared" ref="E22:E26" si="4">ROUNDDOWN(D22*1.1,0)</f>
        <v>330</v>
      </c>
      <c r="F22" s="27"/>
      <c r="G22" s="68">
        <f t="shared" si="0"/>
        <v>0</v>
      </c>
      <c r="H22" s="4"/>
      <c r="I22" s="26"/>
      <c r="J22" s="36" t="s">
        <v>62</v>
      </c>
      <c r="K22" s="35">
        <v>300</v>
      </c>
      <c r="L22" s="33">
        <f t="shared" si="1"/>
        <v>330</v>
      </c>
      <c r="M22" s="55"/>
      <c r="N22" s="55">
        <f t="shared" si="2"/>
        <v>0</v>
      </c>
    </row>
    <row r="23" spans="2:14" ht="35.1" customHeight="1" x14ac:dyDescent="0.15">
      <c r="B23" s="26"/>
      <c r="C23" s="85" t="s">
        <v>33</v>
      </c>
      <c r="D23" s="33">
        <v>300</v>
      </c>
      <c r="E23" s="33">
        <f t="shared" si="4"/>
        <v>330</v>
      </c>
      <c r="F23" s="33"/>
      <c r="G23" s="55">
        <f t="shared" ref="G23:G29" si="5">E23*F23</f>
        <v>0</v>
      </c>
      <c r="H23" s="4"/>
      <c r="I23" s="26"/>
      <c r="J23" s="36" t="s">
        <v>59</v>
      </c>
      <c r="K23" s="35">
        <v>420</v>
      </c>
      <c r="L23" s="33">
        <f t="shared" si="1"/>
        <v>462</v>
      </c>
      <c r="M23" s="55"/>
      <c r="N23" s="55">
        <f t="shared" si="2"/>
        <v>0</v>
      </c>
    </row>
    <row r="24" spans="2:14" ht="35.1" customHeight="1" x14ac:dyDescent="0.15">
      <c r="B24" s="26"/>
      <c r="C24" s="85" t="s">
        <v>35</v>
      </c>
      <c r="D24" s="33">
        <v>300</v>
      </c>
      <c r="E24" s="33">
        <f t="shared" si="4"/>
        <v>330</v>
      </c>
      <c r="F24" s="33"/>
      <c r="G24" s="55">
        <f t="shared" si="5"/>
        <v>0</v>
      </c>
      <c r="H24" s="4"/>
      <c r="I24" s="26"/>
      <c r="J24" s="36" t="s">
        <v>60</v>
      </c>
      <c r="K24" s="35">
        <v>420</v>
      </c>
      <c r="L24" s="33">
        <f t="shared" si="1"/>
        <v>462</v>
      </c>
      <c r="M24" s="55"/>
      <c r="N24" s="55">
        <f t="shared" si="2"/>
        <v>0</v>
      </c>
    </row>
    <row r="25" spans="2:14" ht="35.1" customHeight="1" x14ac:dyDescent="0.15">
      <c r="B25" s="26"/>
      <c r="C25" s="85" t="s">
        <v>36</v>
      </c>
      <c r="D25" s="33">
        <v>364</v>
      </c>
      <c r="E25" s="33">
        <f t="shared" si="4"/>
        <v>400</v>
      </c>
      <c r="F25" s="33"/>
      <c r="G25" s="55">
        <f t="shared" si="5"/>
        <v>0</v>
      </c>
      <c r="H25" s="4"/>
      <c r="I25" s="26"/>
      <c r="J25" s="32" t="s">
        <v>23</v>
      </c>
      <c r="K25" s="100">
        <v>500</v>
      </c>
      <c r="L25" s="33">
        <f t="shared" si="1"/>
        <v>550</v>
      </c>
      <c r="M25" s="55"/>
      <c r="N25" s="55">
        <f t="shared" si="2"/>
        <v>0</v>
      </c>
    </row>
    <row r="26" spans="2:14" ht="35.1" customHeight="1" x14ac:dyDescent="0.15">
      <c r="B26" s="26"/>
      <c r="C26" s="85" t="s">
        <v>37</v>
      </c>
      <c r="D26" s="33">
        <v>270</v>
      </c>
      <c r="E26" s="33">
        <f t="shared" si="4"/>
        <v>297</v>
      </c>
      <c r="F26" s="33"/>
      <c r="G26" s="55">
        <f t="shared" si="5"/>
        <v>0</v>
      </c>
      <c r="H26" s="4"/>
      <c r="I26" s="26"/>
      <c r="J26" s="36" t="s">
        <v>38</v>
      </c>
      <c r="K26" s="33">
        <v>500</v>
      </c>
      <c r="L26" s="33">
        <f t="shared" si="1"/>
        <v>550</v>
      </c>
      <c r="M26" s="33"/>
      <c r="N26" s="55">
        <f t="shared" si="2"/>
        <v>0</v>
      </c>
    </row>
    <row r="27" spans="2:14" ht="35.1" customHeight="1" x14ac:dyDescent="0.15">
      <c r="B27" s="26"/>
      <c r="C27" s="105" t="s">
        <v>28</v>
      </c>
      <c r="D27" s="106"/>
      <c r="E27" s="106"/>
      <c r="F27" s="106"/>
      <c r="G27" s="107"/>
      <c r="H27" s="4"/>
      <c r="I27" s="26"/>
      <c r="J27" s="93" t="s">
        <v>66</v>
      </c>
      <c r="K27" s="27">
        <v>454</v>
      </c>
      <c r="L27" s="27">
        <f t="shared" si="1"/>
        <v>499</v>
      </c>
      <c r="M27" s="27"/>
      <c r="N27" s="55">
        <f t="shared" si="2"/>
        <v>0</v>
      </c>
    </row>
    <row r="28" spans="2:14" ht="35.1" customHeight="1" x14ac:dyDescent="0.15">
      <c r="B28" s="26"/>
      <c r="C28" s="108"/>
      <c r="D28" s="109"/>
      <c r="E28" s="109"/>
      <c r="F28" s="109"/>
      <c r="G28" s="110"/>
      <c r="H28" s="4"/>
      <c r="I28" s="28" t="s">
        <v>7</v>
      </c>
      <c r="J28" s="76" t="s">
        <v>72</v>
      </c>
      <c r="K28" s="30" t="s">
        <v>8</v>
      </c>
      <c r="L28" s="31"/>
      <c r="M28" s="31"/>
      <c r="N28" s="31"/>
    </row>
    <row r="29" spans="2:14" ht="35.1" customHeight="1" x14ac:dyDescent="0.15">
      <c r="B29" s="20"/>
      <c r="C29" s="86" t="s">
        <v>61</v>
      </c>
      <c r="D29" s="39">
        <v>570</v>
      </c>
      <c r="E29" s="39">
        <f t="shared" ref="E29:E38" si="6">ROUNDDOWN(D29*1.1,0)</f>
        <v>627</v>
      </c>
      <c r="F29" s="39"/>
      <c r="G29" s="71">
        <f t="shared" si="5"/>
        <v>0</v>
      </c>
      <c r="H29" s="4"/>
      <c r="I29" s="26"/>
      <c r="J29" s="36" t="s">
        <v>73</v>
      </c>
      <c r="K29" s="34" t="s">
        <v>8</v>
      </c>
      <c r="L29" s="33"/>
      <c r="M29" s="33"/>
      <c r="N29" s="33"/>
    </row>
    <row r="30" spans="2:14" ht="35.1" customHeight="1" x14ac:dyDescent="0.15">
      <c r="B30" s="26" t="s">
        <v>46</v>
      </c>
      <c r="C30" s="72" t="s">
        <v>40</v>
      </c>
      <c r="D30" s="73">
        <v>120</v>
      </c>
      <c r="E30" s="73">
        <f t="shared" si="6"/>
        <v>132</v>
      </c>
      <c r="F30" s="73"/>
      <c r="G30" s="74">
        <f t="shared" ref="G30:G35" si="7">E30*F30</f>
        <v>0</v>
      </c>
      <c r="H30" s="4"/>
      <c r="I30" s="20"/>
      <c r="J30" s="75" t="s">
        <v>74</v>
      </c>
      <c r="K30" s="79" t="s">
        <v>8</v>
      </c>
      <c r="L30" s="39"/>
      <c r="M30" s="39"/>
      <c r="N30" s="39"/>
    </row>
    <row r="31" spans="2:14" ht="35.1" customHeight="1" x14ac:dyDescent="0.15">
      <c r="B31" s="26"/>
      <c r="C31" s="36" t="s">
        <v>41</v>
      </c>
      <c r="D31" s="33">
        <v>120</v>
      </c>
      <c r="E31" s="33">
        <f t="shared" si="6"/>
        <v>132</v>
      </c>
      <c r="F31" s="33"/>
      <c r="G31" s="55">
        <f t="shared" si="7"/>
        <v>0</v>
      </c>
      <c r="H31" s="4"/>
      <c r="I31" s="26" t="s">
        <v>52</v>
      </c>
      <c r="J31" s="77" t="s">
        <v>53</v>
      </c>
      <c r="K31" s="78">
        <v>3500</v>
      </c>
      <c r="L31" s="73">
        <f t="shared" ref="L31:L32" si="8">ROUNDDOWN(K31*1.1,0)</f>
        <v>3850</v>
      </c>
      <c r="M31" s="73"/>
      <c r="N31" s="74">
        <f>L31*M31</f>
        <v>0</v>
      </c>
    </row>
    <row r="32" spans="2:14" ht="35.1" customHeight="1" x14ac:dyDescent="0.15">
      <c r="B32" s="26"/>
      <c r="C32" s="36" t="s">
        <v>42</v>
      </c>
      <c r="D32" s="33">
        <v>130</v>
      </c>
      <c r="E32" s="33">
        <f t="shared" si="6"/>
        <v>143</v>
      </c>
      <c r="F32" s="33"/>
      <c r="G32" s="55">
        <f t="shared" si="7"/>
        <v>0</v>
      </c>
      <c r="H32" s="4"/>
      <c r="I32" s="20"/>
      <c r="J32" s="22" t="s">
        <v>54</v>
      </c>
      <c r="K32" s="23">
        <v>3000</v>
      </c>
      <c r="L32" s="21">
        <f t="shared" si="8"/>
        <v>3300</v>
      </c>
      <c r="M32" s="21"/>
      <c r="N32" s="56">
        <f>L32*M32</f>
        <v>0</v>
      </c>
    </row>
    <row r="33" spans="2:14" ht="35.1" customHeight="1" x14ac:dyDescent="0.15">
      <c r="B33" s="26"/>
      <c r="C33" s="87" t="s">
        <v>39</v>
      </c>
      <c r="D33" s="88">
        <v>130</v>
      </c>
      <c r="E33" s="88">
        <f t="shared" si="6"/>
        <v>143</v>
      </c>
      <c r="F33" s="88"/>
      <c r="G33" s="89">
        <f t="shared" si="7"/>
        <v>0</v>
      </c>
      <c r="H33" s="4"/>
      <c r="I33" s="28" t="s">
        <v>55</v>
      </c>
      <c r="J33" s="29" t="s">
        <v>78</v>
      </c>
      <c r="K33" s="30" t="s">
        <v>14</v>
      </c>
      <c r="L33" s="31"/>
      <c r="M33" s="31"/>
      <c r="N33" s="31"/>
    </row>
    <row r="34" spans="2:14" ht="35.1" customHeight="1" x14ac:dyDescent="0.15">
      <c r="B34" s="28" t="s">
        <v>43</v>
      </c>
      <c r="C34" s="90" t="s">
        <v>56</v>
      </c>
      <c r="D34" s="91">
        <v>100</v>
      </c>
      <c r="E34" s="91">
        <f t="shared" si="6"/>
        <v>110</v>
      </c>
      <c r="F34" s="91"/>
      <c r="G34" s="92">
        <f t="shared" si="7"/>
        <v>0</v>
      </c>
      <c r="H34" s="4"/>
      <c r="I34" s="101"/>
      <c r="J34" s="36" t="s">
        <v>79</v>
      </c>
      <c r="K34" s="34" t="s">
        <v>14</v>
      </c>
      <c r="L34" s="33"/>
      <c r="M34" s="33"/>
      <c r="N34" s="33"/>
    </row>
    <row r="35" spans="2:14" ht="35.1" customHeight="1" thickBot="1" x14ac:dyDescent="0.2">
      <c r="B35" s="26"/>
      <c r="C35" s="36" t="s">
        <v>57</v>
      </c>
      <c r="D35" s="33">
        <v>120</v>
      </c>
      <c r="E35" s="33">
        <f t="shared" si="6"/>
        <v>132</v>
      </c>
      <c r="F35" s="33"/>
      <c r="G35" s="55">
        <f t="shared" si="7"/>
        <v>0</v>
      </c>
      <c r="H35" s="4"/>
      <c r="I35" s="20"/>
      <c r="J35" s="37"/>
      <c r="K35" s="38"/>
      <c r="L35" s="39"/>
      <c r="M35" s="39"/>
      <c r="N35" s="39"/>
    </row>
    <row r="36" spans="2:14" ht="35.1" customHeight="1" thickTop="1" thickBot="1" x14ac:dyDescent="0.2">
      <c r="B36" s="94"/>
      <c r="C36" s="93" t="s">
        <v>45</v>
      </c>
      <c r="D36" s="27">
        <v>140</v>
      </c>
      <c r="E36" s="27">
        <f t="shared" si="6"/>
        <v>154</v>
      </c>
      <c r="F36" s="27"/>
      <c r="G36" s="68">
        <f>E36*F36</f>
        <v>0</v>
      </c>
      <c r="H36" s="4"/>
      <c r="I36" s="40"/>
      <c r="J36" s="67" t="s">
        <v>22</v>
      </c>
      <c r="K36" s="59"/>
      <c r="L36" s="60"/>
      <c r="M36" s="59"/>
      <c r="N36" s="61">
        <f>SUM(G17:G38,N17:N35)</f>
        <v>0</v>
      </c>
    </row>
    <row r="37" spans="2:14" ht="35.1" customHeight="1" thickTop="1" thickBot="1" x14ac:dyDescent="0.2">
      <c r="B37" s="26"/>
      <c r="C37" s="32" t="s">
        <v>44</v>
      </c>
      <c r="D37" s="33">
        <v>140</v>
      </c>
      <c r="E37" s="33">
        <f t="shared" si="6"/>
        <v>154</v>
      </c>
      <c r="F37" s="33"/>
      <c r="G37" s="55">
        <f>E37*F37</f>
        <v>0</v>
      </c>
      <c r="H37" s="6"/>
      <c r="I37" s="5"/>
      <c r="J37" s="3"/>
      <c r="L37" s="69" t="s">
        <v>31</v>
      </c>
      <c r="N37" s="58"/>
    </row>
    <row r="38" spans="2:14" ht="35.1" customHeight="1" thickBot="1" x14ac:dyDescent="0.2">
      <c r="B38" s="20"/>
      <c r="C38" s="75" t="s">
        <v>58</v>
      </c>
      <c r="D38" s="39">
        <v>140</v>
      </c>
      <c r="E38" s="39">
        <f t="shared" si="6"/>
        <v>154</v>
      </c>
      <c r="F38" s="39"/>
      <c r="G38" s="71">
        <f>E38*F38</f>
        <v>0</v>
      </c>
      <c r="H38" s="13"/>
      <c r="I38" s="70" t="s">
        <v>64</v>
      </c>
      <c r="J38" s="102" t="s">
        <v>77</v>
      </c>
      <c r="K38" s="103"/>
      <c r="L38" s="103"/>
      <c r="M38" s="103"/>
      <c r="N38" s="104"/>
    </row>
    <row r="39" spans="2:14" ht="18" customHeight="1" x14ac:dyDescent="0.15">
      <c r="I39" s="8"/>
      <c r="J39" s="8"/>
    </row>
    <row r="40" spans="2:14" ht="18" customHeight="1" x14ac:dyDescent="0.15">
      <c r="B40" s="6"/>
      <c r="C40" s="6"/>
      <c r="D40" s="6"/>
      <c r="E40" s="6"/>
      <c r="F40" s="6"/>
      <c r="G40" s="6"/>
      <c r="H40" s="13"/>
      <c r="I40" s="13"/>
      <c r="J40" s="13"/>
    </row>
    <row r="41" spans="2:14" ht="18" customHeight="1" x14ac:dyDescent="0.15">
      <c r="B41" s="7" t="s">
        <v>21</v>
      </c>
      <c r="C41" s="7"/>
      <c r="D41" s="7"/>
      <c r="E41" s="7"/>
      <c r="F41" s="7"/>
      <c r="G41" s="7"/>
      <c r="H41" s="8"/>
      <c r="I41" s="13"/>
      <c r="J41" s="13"/>
    </row>
    <row r="42" spans="2:14" ht="19.5" x14ac:dyDescent="0.15">
      <c r="B42" s="7" t="s">
        <v>30</v>
      </c>
      <c r="C42" s="7"/>
      <c r="D42" s="7"/>
      <c r="E42" s="7"/>
      <c r="F42" s="7"/>
      <c r="G42" s="7"/>
      <c r="I42" s="13"/>
      <c r="J42" s="13"/>
    </row>
    <row r="43" spans="2:14" ht="19.5" x14ac:dyDescent="0.15">
      <c r="B43" s="7" t="s">
        <v>17</v>
      </c>
      <c r="C43" s="7"/>
      <c r="D43" s="7"/>
      <c r="E43" s="7"/>
      <c r="F43" s="7"/>
      <c r="G43" s="7"/>
      <c r="I43" s="8"/>
      <c r="J43" s="8"/>
    </row>
    <row r="44" spans="2:14" ht="19.5" x14ac:dyDescent="0.15">
      <c r="B44" s="7" t="s">
        <v>63</v>
      </c>
      <c r="C44" s="8"/>
      <c r="D44" s="8"/>
      <c r="E44" s="8"/>
      <c r="F44" s="8"/>
      <c r="G44" s="8"/>
    </row>
    <row r="45" spans="2:14" ht="19.5" x14ac:dyDescent="0.15">
      <c r="B45" s="8"/>
      <c r="C45" s="8"/>
      <c r="D45" s="8"/>
      <c r="E45" s="8"/>
      <c r="F45" s="8"/>
      <c r="G45" s="8"/>
    </row>
    <row r="46" spans="2:14" ht="19.5" x14ac:dyDescent="0.15">
      <c r="B46" s="9" t="s">
        <v>13</v>
      </c>
      <c r="C46" s="10"/>
      <c r="D46" s="10"/>
      <c r="E46" s="10"/>
      <c r="F46" s="10"/>
      <c r="G46" s="10"/>
      <c r="H46" s="62"/>
      <c r="I46" s="62"/>
      <c r="J46" s="62"/>
      <c r="K46" s="62"/>
      <c r="L46" s="62"/>
      <c r="M46" s="62"/>
      <c r="N46" s="63"/>
    </row>
    <row r="47" spans="2:14" x14ac:dyDescent="0.15">
      <c r="B47" s="11" t="s">
        <v>19</v>
      </c>
      <c r="N47" s="64"/>
    </row>
    <row r="48" spans="2:14" ht="19.5" x14ac:dyDescent="0.15">
      <c r="B48" s="14" t="s">
        <v>27</v>
      </c>
      <c r="G48" s="12" t="s">
        <v>18</v>
      </c>
      <c r="N48" s="64"/>
    </row>
    <row r="49" spans="2:14" ht="19.5" x14ac:dyDescent="0.15">
      <c r="B49" s="15" t="s">
        <v>4</v>
      </c>
      <c r="C49" s="16"/>
      <c r="D49" s="16"/>
      <c r="E49" s="16"/>
      <c r="F49" s="16"/>
      <c r="G49" s="16" t="s">
        <v>26</v>
      </c>
      <c r="H49" s="65"/>
      <c r="I49" s="65"/>
      <c r="J49" s="65"/>
      <c r="K49" s="65"/>
      <c r="L49" s="65"/>
      <c r="M49" s="65"/>
      <c r="N49" s="66"/>
    </row>
  </sheetData>
  <mergeCells count="4">
    <mergeCell ref="J38:N38"/>
    <mergeCell ref="C27:G28"/>
    <mergeCell ref="D20:G21"/>
    <mergeCell ref="L4:N4"/>
  </mergeCells>
  <phoneticPr fontId="6"/>
  <dataValidations count="1">
    <dataValidation type="list" allowBlank="1" showInputMessage="1" showErrorMessage="1" promptTitle="仕様の選択" prompt="リストから選択してください。" sqref="J33" xr:uid="{B69685BC-6135-4451-AAD7-778E3C2E15DB}">
      <formula1>"仕様を選択してください,特上塩瀬刺繍,友禅染,プリント"</formula1>
    </dataValidation>
  </dataValidations>
  <printOptions horizontalCentered="1" verticalCentered="1"/>
  <pageMargins left="0" right="0" top="0.19685039370078741" bottom="0" header="0.11811023622047245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>しん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しｎ</dc:creator>
  <cp:lastModifiedBy>事務局 全国農業高等学校長協会</cp:lastModifiedBy>
  <cp:lastPrinted>2025-09-11T01:53:03Z</cp:lastPrinted>
  <dcterms:created xsi:type="dcterms:W3CDTF">2011-11-24T10:50:40Z</dcterms:created>
  <dcterms:modified xsi:type="dcterms:W3CDTF">2025-09-11T02:11:43Z</dcterms:modified>
</cp:coreProperties>
</file>